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45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H21" i="1" l="1"/>
  <c r="G21" i="1"/>
  <c r="I11" i="1"/>
  <c r="I13" i="1"/>
  <c r="I14" i="1"/>
  <c r="I15" i="1"/>
  <c r="I16" i="1"/>
  <c r="I17" i="1"/>
  <c r="I18" i="1"/>
  <c r="I19" i="1"/>
  <c r="I20" i="1"/>
  <c r="I21" i="1"/>
  <c r="I12" i="1"/>
</calcChain>
</file>

<file path=xl/sharedStrings.xml><?xml version="1.0" encoding="utf-8"?>
<sst xmlns="http://schemas.openxmlformats.org/spreadsheetml/2006/main" count="36" uniqueCount="31">
  <si>
    <t>Հազ.դրամ</t>
  </si>
  <si>
    <t>Ծրագիր</t>
  </si>
  <si>
    <t>Հոդված</t>
  </si>
  <si>
    <t>Հոդվածի անվանում</t>
  </si>
  <si>
    <t>Ավելացում/+/ կամ պակասեցում/-/</t>
  </si>
  <si>
    <t>Ճշտված բյուջե</t>
  </si>
  <si>
    <t xml:space="preserve"> </t>
  </si>
  <si>
    <t>Հավելված</t>
  </si>
  <si>
    <t xml:space="preserve">    Նոր Հաճըն համայնքի ավագանու  2023թ-ի </t>
  </si>
  <si>
    <t>ապրիլի 28 -ի թիվ --Ն</t>
  </si>
  <si>
    <t>Հաստատված բյուջե</t>
  </si>
  <si>
    <t>Վարչական բյուջեի պահուստային ֆոնդից գումարի ուղղում ֆոնդային բյուջե</t>
  </si>
  <si>
    <t>Վարչական բյուջեի պահուստային ֆոնդ</t>
  </si>
  <si>
    <t>Արտադպրոցական դաստիարակություն</t>
  </si>
  <si>
    <t>Նախադպրոցական դաստիարակություն</t>
  </si>
  <si>
    <t>Մշակույթի տներ, ակումբներ</t>
  </si>
  <si>
    <t>Օրենսդիր, գործադիր</t>
  </si>
  <si>
    <t xml:space="preserve">            Հայաստանի Հանրապետության Կոտայքի մարզի Նոր Հաճըն համայնքի ավագանու 2023թ.-ի  </t>
  </si>
  <si>
    <r>
      <t xml:space="preserve">դեկտեմբերի 28-ի թիվ </t>
    </r>
    <r>
      <rPr>
        <sz val="11"/>
        <color theme="1"/>
        <rFont val="GHEA Grapalat"/>
        <family val="3"/>
      </rPr>
      <t>140</t>
    </r>
    <r>
      <rPr>
        <sz val="11"/>
        <rFont val="GHEA Grapalat"/>
        <family val="3"/>
      </rPr>
      <t>-Ն որոշման հավելվածում կատարվող փոփոխություններ:</t>
    </r>
  </si>
  <si>
    <t>Ջրամատակարարում</t>
  </si>
  <si>
    <t>Ծրագրի անվանումը</t>
  </si>
  <si>
    <t>Շենքերի և շինությունների կապիտալ  վերանորոգում</t>
  </si>
  <si>
    <t>Համաֆինանսավորմամբ իրականացվող ծրագրեր</t>
  </si>
  <si>
    <t>Շենքերի և շինությունների շինարարություն</t>
  </si>
  <si>
    <t xml:space="preserve">Ջրահեռացում </t>
  </si>
  <si>
    <t>Կոմունալ ծառայություններ</t>
  </si>
  <si>
    <t>ÀÝÃ³óÇÏ ¹ñ³Ù³ßÝáñÑÝ»ñ å»ï³Ï³Ý ¨ Ñ³Ù³ÛÝùÝ»ñÇ áã ³é¨ïñ³ÛÇÝ Ï³½Ù³Ï»ñåáõÃÛáõÝÝ»ñÇÝ</t>
  </si>
  <si>
    <t>Կապի ծառայություններ</t>
  </si>
  <si>
    <t>Պահուստային միջոցներ</t>
  </si>
  <si>
    <t>Ընդամենը</t>
  </si>
  <si>
    <t xml:space="preserve">                    ՀԱՄԱՅՆՔԻ ՂԵԿԱՎԱՐ՝                                    Գ.ՄԱԹԵՎՈՍՅԱՆ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</si>
</sst>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8"/>
      <name val="Arial LatArm"/>
      <family val="2"/>
    </font>
    <font>
      <b/>
      <sz val="9"/>
      <name val="Arial LatArm"/>
      <family val="2"/>
    </font>
    <font>
      <sz val="11"/>
      <name val="GHEA Grapalat"/>
      <family val="3"/>
    </font>
    <font>
      <sz val="11"/>
      <name val="Calibri"/>
      <family val="2"/>
      <scheme val="minor"/>
    </font>
    <font>
      <sz val="9"/>
      <name val="GHEA Grapalat"/>
      <family val="3"/>
    </font>
    <font>
      <sz val="12"/>
      <name val="Sylfaen"/>
      <family val="1"/>
    </font>
    <font>
      <sz val="9"/>
      <name val="Arial LatArm"/>
      <family val="2"/>
    </font>
    <font>
      <sz val="11"/>
      <color theme="1"/>
      <name val="GHEA Grapalat"/>
      <family val="3"/>
    </font>
    <font>
      <sz val="10"/>
      <name val="GHEA Grapalat"/>
      <family val="3"/>
    </font>
    <font>
      <b/>
      <sz val="11"/>
      <name val="GHEA Grapalat"/>
      <family val="3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1" fontId="3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64" fontId="3" fillId="0" borderId="4" xfId="0" applyNumberFormat="1" applyFont="1" applyBorder="1" applyAlignment="1">
      <alignment vertical="center"/>
    </xf>
    <xf numFmtId="0" fontId="4" fillId="0" borderId="0" xfId="0" applyFont="1"/>
    <xf numFmtId="0" fontId="4" fillId="0" borderId="0" xfId="0" applyFont="1" applyAlignment="1">
      <alignment horizontal="right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right" vertical="center"/>
    </xf>
    <xf numFmtId="0" fontId="3" fillId="0" borderId="0" xfId="0" applyFont="1"/>
    <xf numFmtId="0" fontId="5" fillId="0" borderId="4" xfId="0" applyFont="1" applyBorder="1" applyAlignment="1">
      <alignment vertical="center" wrapText="1"/>
    </xf>
    <xf numFmtId="49" fontId="2" fillId="0" borderId="4" xfId="0" applyNumberFormat="1" applyFont="1" applyBorder="1" applyAlignment="1">
      <alignment vertical="center" wrapText="1"/>
    </xf>
    <xf numFmtId="0" fontId="6" fillId="0" borderId="0" xfId="0" applyFont="1" applyAlignment="1">
      <alignment horizontal="center"/>
    </xf>
    <xf numFmtId="0" fontId="5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7" fillId="0" borderId="4" xfId="0" applyFont="1" applyBorder="1" applyAlignment="1">
      <alignment vertical="center" wrapText="1"/>
    </xf>
    <xf numFmtId="49" fontId="7" fillId="0" borderId="4" xfId="0" applyNumberFormat="1" applyFont="1" applyBorder="1" applyAlignment="1">
      <alignment vertical="center" wrapText="1"/>
    </xf>
    <xf numFmtId="0" fontId="5" fillId="0" borderId="0" xfId="0" applyFont="1"/>
    <xf numFmtId="164" fontId="9" fillId="0" borderId="4" xfId="0" applyNumberFormat="1" applyFont="1" applyBorder="1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 wrapText="1"/>
    </xf>
    <xf numFmtId="1" fontId="10" fillId="0" borderId="4" xfId="0" applyNumberFormat="1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topLeftCell="A16" workbookViewId="0">
      <selection activeCell="L20" sqref="L20"/>
    </sheetView>
  </sheetViews>
  <sheetFormatPr defaultColWidth="9.140625" defaultRowHeight="15" x14ac:dyDescent="0.25"/>
  <cols>
    <col min="1" max="1" width="6.42578125" style="4" customWidth="1"/>
    <col min="2" max="2" width="7.140625" style="4" customWidth="1"/>
    <col min="3" max="3" width="6.140625" style="4" customWidth="1"/>
    <col min="4" max="4" width="37.5703125" style="4" customWidth="1"/>
    <col min="5" max="5" width="9.5703125" style="4" customWidth="1"/>
    <col min="6" max="6" width="32.5703125" style="4" customWidth="1"/>
    <col min="7" max="7" width="13" style="4" customWidth="1"/>
    <col min="8" max="9" width="15.28515625" style="4" customWidth="1"/>
    <col min="10" max="10" width="8.42578125" style="4" customWidth="1"/>
    <col min="11" max="11" width="5.7109375" style="4" customWidth="1"/>
    <col min="12" max="16384" width="9.140625" style="4"/>
  </cols>
  <sheetData>
    <row r="1" spans="1:11" ht="13.5" customHeight="1" x14ac:dyDescent="0.25">
      <c r="G1" s="5"/>
      <c r="H1" s="5"/>
      <c r="I1" s="5" t="s">
        <v>7</v>
      </c>
    </row>
    <row r="2" spans="1:11" ht="9" hidden="1" customHeight="1" x14ac:dyDescent="0.25">
      <c r="G2" s="13" t="s">
        <v>8</v>
      </c>
      <c r="H2" s="13"/>
      <c r="I2" s="13"/>
      <c r="J2" s="6"/>
      <c r="K2" s="6"/>
    </row>
    <row r="3" spans="1:11" ht="15" customHeight="1" x14ac:dyDescent="0.25">
      <c r="G3" s="13"/>
      <c r="H3" s="13"/>
      <c r="I3" s="13"/>
      <c r="J3" s="6"/>
      <c r="K3" s="6"/>
    </row>
    <row r="4" spans="1:11" ht="16.7" customHeight="1" x14ac:dyDescent="0.25">
      <c r="G4" s="13"/>
      <c r="H4" s="13"/>
      <c r="I4" s="13"/>
      <c r="J4" s="6"/>
      <c r="K4" s="6"/>
    </row>
    <row r="5" spans="1:11" ht="15.75" customHeight="1" x14ac:dyDescent="0.25">
      <c r="I5" s="7" t="s">
        <v>9</v>
      </c>
    </row>
    <row r="6" spans="1:11" x14ac:dyDescent="0.25">
      <c r="I6" s="7"/>
    </row>
    <row r="7" spans="1:11" ht="21.75" customHeight="1" x14ac:dyDescent="0.3">
      <c r="A7" s="17" t="s">
        <v>17</v>
      </c>
      <c r="B7" s="17"/>
      <c r="C7" s="17"/>
      <c r="D7" s="17"/>
      <c r="E7" s="17"/>
      <c r="F7" s="17"/>
      <c r="G7" s="17"/>
      <c r="H7" s="17"/>
      <c r="I7" s="17"/>
    </row>
    <row r="8" spans="1:11" ht="18.75" customHeight="1" x14ac:dyDescent="0.3">
      <c r="A8" s="17" t="s">
        <v>18</v>
      </c>
      <c r="B8" s="17"/>
      <c r="C8" s="17"/>
      <c r="D8" s="17"/>
      <c r="E8" s="17"/>
      <c r="F8" s="17"/>
      <c r="G8" s="17"/>
      <c r="H8" s="17"/>
      <c r="I8" s="17"/>
    </row>
    <row r="9" spans="1:11" ht="26.25" customHeight="1" x14ac:dyDescent="0.3">
      <c r="A9" s="8"/>
      <c r="B9" s="8"/>
      <c r="C9" s="8"/>
      <c r="D9" s="8"/>
      <c r="E9" s="8"/>
      <c r="F9" s="8"/>
      <c r="G9" s="8"/>
      <c r="H9" s="23" t="s">
        <v>0</v>
      </c>
      <c r="I9" s="8"/>
    </row>
    <row r="10" spans="1:11" ht="54.75" customHeight="1" x14ac:dyDescent="0.25">
      <c r="A10" s="14" t="s">
        <v>1</v>
      </c>
      <c r="B10" s="15"/>
      <c r="C10" s="16"/>
      <c r="D10" s="12" t="s">
        <v>20</v>
      </c>
      <c r="E10" s="18" t="s">
        <v>2</v>
      </c>
      <c r="F10" s="18" t="s">
        <v>3</v>
      </c>
      <c r="G10" s="19" t="s">
        <v>10</v>
      </c>
      <c r="H10" s="9" t="s">
        <v>4</v>
      </c>
      <c r="I10" s="19" t="s">
        <v>5</v>
      </c>
    </row>
    <row r="11" spans="1:11" ht="30" customHeight="1" x14ac:dyDescent="0.25">
      <c r="A11" s="1">
        <v>11</v>
      </c>
      <c r="B11" s="1">
        <v>1</v>
      </c>
      <c r="C11" s="1">
        <v>2</v>
      </c>
      <c r="D11" s="21" t="s">
        <v>12</v>
      </c>
      <c r="E11" s="25">
        <v>4891</v>
      </c>
      <c r="F11" s="21" t="s">
        <v>28</v>
      </c>
      <c r="G11" s="24">
        <v>127546.7</v>
      </c>
      <c r="H11" s="24">
        <v>-63700</v>
      </c>
      <c r="I11" s="24">
        <f t="shared" ref="I11" si="0">SUM(G11+H11)</f>
        <v>63846.7</v>
      </c>
    </row>
    <row r="12" spans="1:11" ht="36" customHeight="1" x14ac:dyDescent="0.25">
      <c r="A12" s="1"/>
      <c r="B12" s="1"/>
      <c r="C12" s="1"/>
      <c r="D12" s="20" t="s">
        <v>11</v>
      </c>
      <c r="E12" s="2">
        <v>4901</v>
      </c>
      <c r="F12" s="20" t="s">
        <v>11</v>
      </c>
      <c r="G12" s="24">
        <v>14602.7</v>
      </c>
      <c r="H12" s="24">
        <v>60000</v>
      </c>
      <c r="I12" s="24">
        <f>SUM(G12+H12)</f>
        <v>74602.7</v>
      </c>
    </row>
    <row r="13" spans="1:11" ht="31.7" customHeight="1" x14ac:dyDescent="0.25">
      <c r="A13" s="1">
        <v>9</v>
      </c>
      <c r="B13" s="1">
        <v>5</v>
      </c>
      <c r="C13" s="1">
        <v>1</v>
      </c>
      <c r="D13" s="22" t="s">
        <v>13</v>
      </c>
      <c r="E13" s="25">
        <v>5113</v>
      </c>
      <c r="F13" s="22" t="s">
        <v>21</v>
      </c>
      <c r="G13" s="24">
        <v>0</v>
      </c>
      <c r="H13" s="24">
        <v>18000</v>
      </c>
      <c r="I13" s="24">
        <f t="shared" ref="I13:I21" si="1">SUM(G13+H13)</f>
        <v>18000</v>
      </c>
    </row>
    <row r="14" spans="1:11" ht="34.700000000000003" customHeight="1" x14ac:dyDescent="0.25">
      <c r="A14" s="1">
        <v>9</v>
      </c>
      <c r="B14" s="1">
        <v>1</v>
      </c>
      <c r="C14" s="1">
        <v>1</v>
      </c>
      <c r="D14" s="22" t="s">
        <v>14</v>
      </c>
      <c r="E14" s="25">
        <v>5511</v>
      </c>
      <c r="F14" s="22" t="s">
        <v>22</v>
      </c>
      <c r="G14" s="24">
        <v>0</v>
      </c>
      <c r="H14" s="24">
        <v>3000</v>
      </c>
      <c r="I14" s="24">
        <f t="shared" si="1"/>
        <v>3000</v>
      </c>
    </row>
    <row r="15" spans="1:11" ht="37.700000000000003" customHeight="1" x14ac:dyDescent="0.25">
      <c r="A15" s="1">
        <v>8</v>
      </c>
      <c r="B15" s="1">
        <v>2</v>
      </c>
      <c r="C15" s="1">
        <v>3</v>
      </c>
      <c r="D15" s="22" t="s">
        <v>15</v>
      </c>
      <c r="E15" s="25">
        <v>5113</v>
      </c>
      <c r="F15" s="22" t="s">
        <v>21</v>
      </c>
      <c r="G15" s="24">
        <v>262000</v>
      </c>
      <c r="H15" s="24">
        <v>25000</v>
      </c>
      <c r="I15" s="24">
        <f t="shared" si="1"/>
        <v>287000</v>
      </c>
    </row>
    <row r="16" spans="1:11" ht="31.35" customHeight="1" x14ac:dyDescent="0.25">
      <c r="A16" s="1">
        <v>1</v>
      </c>
      <c r="B16" s="1">
        <v>1</v>
      </c>
      <c r="C16" s="1">
        <v>1</v>
      </c>
      <c r="D16" s="22" t="s">
        <v>16</v>
      </c>
      <c r="E16" s="25">
        <v>5113</v>
      </c>
      <c r="F16" s="22" t="s">
        <v>21</v>
      </c>
      <c r="G16" s="24">
        <v>7950</v>
      </c>
      <c r="H16" s="24">
        <v>10000</v>
      </c>
      <c r="I16" s="24">
        <f t="shared" si="1"/>
        <v>17950</v>
      </c>
    </row>
    <row r="17" spans="1:9" ht="33.4" customHeight="1" x14ac:dyDescent="0.25">
      <c r="A17" s="1">
        <v>6</v>
      </c>
      <c r="B17" s="1">
        <v>3</v>
      </c>
      <c r="C17" s="1">
        <v>1</v>
      </c>
      <c r="D17" s="22" t="s">
        <v>19</v>
      </c>
      <c r="E17" s="25">
        <v>5112</v>
      </c>
      <c r="F17" s="22" t="s">
        <v>23</v>
      </c>
      <c r="G17" s="24">
        <v>33176</v>
      </c>
      <c r="H17" s="24">
        <v>4000</v>
      </c>
      <c r="I17" s="24">
        <f t="shared" si="1"/>
        <v>37176</v>
      </c>
    </row>
    <row r="18" spans="1:9" ht="37.5" customHeight="1" x14ac:dyDescent="0.25">
      <c r="A18" s="1">
        <v>8</v>
      </c>
      <c r="B18" s="1">
        <v>2</v>
      </c>
      <c r="C18" s="1">
        <v>3</v>
      </c>
      <c r="D18" s="22" t="s">
        <v>15</v>
      </c>
      <c r="E18" s="25">
        <v>4637</v>
      </c>
      <c r="F18" s="22" t="s">
        <v>26</v>
      </c>
      <c r="G18" s="24">
        <v>50714</v>
      </c>
      <c r="H18" s="24">
        <v>300</v>
      </c>
      <c r="I18" s="24">
        <f t="shared" si="1"/>
        <v>51014</v>
      </c>
    </row>
    <row r="19" spans="1:9" ht="33.4" customHeight="1" x14ac:dyDescent="0.25">
      <c r="A19" s="1">
        <v>5</v>
      </c>
      <c r="B19" s="1">
        <v>2</v>
      </c>
      <c r="C19" s="1">
        <v>1</v>
      </c>
      <c r="D19" s="22" t="s">
        <v>24</v>
      </c>
      <c r="E19" s="25">
        <v>4213</v>
      </c>
      <c r="F19" s="22" t="s">
        <v>25</v>
      </c>
      <c r="G19" s="24">
        <v>5000</v>
      </c>
      <c r="H19" s="24">
        <v>3000</v>
      </c>
      <c r="I19" s="24">
        <f t="shared" si="1"/>
        <v>8000</v>
      </c>
    </row>
    <row r="20" spans="1:9" ht="33.4" customHeight="1" x14ac:dyDescent="0.25">
      <c r="A20" s="1">
        <v>1</v>
      </c>
      <c r="B20" s="1">
        <v>1</v>
      </c>
      <c r="C20" s="1">
        <v>1</v>
      </c>
      <c r="D20" s="22" t="s">
        <v>16</v>
      </c>
      <c r="E20" s="2">
        <v>4214</v>
      </c>
      <c r="F20" s="22" t="s">
        <v>27</v>
      </c>
      <c r="G20" s="24">
        <v>2500</v>
      </c>
      <c r="H20" s="24">
        <v>400</v>
      </c>
      <c r="I20" s="24">
        <f t="shared" si="1"/>
        <v>2900</v>
      </c>
    </row>
    <row r="21" spans="1:9" ht="33.4" customHeight="1" x14ac:dyDescent="0.25">
      <c r="A21" s="1"/>
      <c r="B21" s="1"/>
      <c r="C21" s="1"/>
      <c r="D21" s="26" t="s">
        <v>29</v>
      </c>
      <c r="E21" s="2"/>
      <c r="F21" s="10"/>
      <c r="G21" s="3">
        <f>SUM(G11:G20)</f>
        <v>503489.4</v>
      </c>
      <c r="H21" s="3">
        <f>SUM(H11:H20)</f>
        <v>60000</v>
      </c>
      <c r="I21" s="24">
        <f t="shared" si="1"/>
        <v>563489.4</v>
      </c>
    </row>
    <row r="22" spans="1:9" ht="46.5" customHeight="1" x14ac:dyDescent="0.3">
      <c r="A22" s="8"/>
      <c r="B22" s="8"/>
      <c r="C22" s="8"/>
      <c r="D22" s="8"/>
      <c r="E22" s="8"/>
      <c r="F22" s="8"/>
      <c r="G22" s="8"/>
      <c r="H22" s="8"/>
      <c r="I22" s="8"/>
    </row>
    <row r="23" spans="1:9" ht="18" x14ac:dyDescent="0.35">
      <c r="A23" s="8"/>
      <c r="B23" s="8" t="s">
        <v>6</v>
      </c>
      <c r="C23" s="8"/>
      <c r="D23" s="8"/>
      <c r="E23" s="8"/>
      <c r="F23" s="11" t="s">
        <v>30</v>
      </c>
      <c r="G23" s="8"/>
      <c r="H23" s="8"/>
      <c r="I23" s="8"/>
    </row>
  </sheetData>
  <mergeCells count="4">
    <mergeCell ref="G2:I4"/>
    <mergeCell ref="A10:C10"/>
    <mergeCell ref="A7:I7"/>
    <mergeCell ref="A8:I8"/>
  </mergeCells>
  <pageMargins left="0.02" right="5.7142857142857143E-3" top="0.38285714285714284" bottom="0.19428571428571428" header="0.3" footer="0.3"/>
  <pageSetup paperSize="9" fitToHeight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2023-04-20T11:45:10Z</dcterms:modified>
</cp:coreProperties>
</file>