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 (11)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<sst xmlns="http://schemas.openxmlformats.org/spreadsheetml/2006/main" count="28" uniqueCount="25">
  <si>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¶áñÍ³éÝ³Ï³Ý ¹³ë³Ï³ñ·áõÙ</t>
  </si>
  <si>
    <t>²Ýí³ÝáõÙÁ</t>
  </si>
  <si>
    <t>îÝï»ë³·Çï³Ï³Ý ¹³ë³Ï³ñ·áõÙ</t>
  </si>
  <si>
    <t>Ðá¹í³Í</t>
  </si>
  <si>
    <t>Í³ÍÏ³·Çñ</t>
  </si>
  <si>
    <t>Ñ³ëï³ïí³Í ·áõÙ³ñÁ</t>
  </si>
  <si>
    <t xml:space="preserve"> ·áõÙ³ñÁ  փոփոխությունից հետո </t>
  </si>
  <si>
    <t>հ/հ</t>
  </si>
  <si>
    <t xml:space="preserve">    ԲÛáõç»ï³ÛÇÝ Í³ËëÁ</t>
  </si>
  <si>
    <t>08.2.3</t>
  </si>
  <si>
    <t>Հիմնական բաժիններին չդասվող պահուստային ֆոնդեր</t>
  </si>
  <si>
    <t>11.1.2</t>
  </si>
  <si>
    <t>Պահուսատային միջոցներ վարչական</t>
  </si>
  <si>
    <t>09.1.1</t>
  </si>
  <si>
    <t>ՀԱՄԱՅՆՔԻ ՂԵԿԱՎԱՐ՝                                           ¶. Ø²ÂºìàêÚ²Ü</t>
  </si>
  <si>
    <t>³í»É³óáõÙ/+/               å³Ï³ë»óáõÙ  /-/</t>
  </si>
  <si>
    <t>Դրամաշնորհներ համայնքային ոչ առևտրային կազմակերպություններին</t>
  </si>
  <si>
    <t>Մշակույթի տներ ակումբներ կենտրոններ</t>
  </si>
  <si>
    <t>Արտադպրոցական  կրթություն</t>
  </si>
  <si>
    <t>Ընդամենը</t>
  </si>
  <si>
    <t>Նախադպրոցական կրթություն</t>
  </si>
  <si>
    <t>09.5.1</t>
  </si>
  <si>
    <t>04.2.4</t>
  </si>
  <si>
    <t>Ոռոգման ցանցի կառուցում</t>
  </si>
  <si>
    <t>Շենքերի և շինությունների ընթացիկ նորոգում և պահպանում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</si>
</sst>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B]d\ mmmm\,\ yyyy"/>
  </numFmts>
  <fonts count="48">
    <font>
      <sz val="10"/>
      <name val="Arial"/>
      <family val="0"/>
    </font>
    <font>
      <sz val="10"/>
      <name val="Arial Armenian"/>
      <family val="2"/>
    </font>
    <font>
      <sz val="12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b/>
      <sz val="10"/>
      <name val="Arial Armenian"/>
      <family val="2"/>
    </font>
    <font>
      <b/>
      <sz val="10"/>
      <name val="Arial LatArm"/>
      <family val="2"/>
    </font>
    <font>
      <b/>
      <sz val="11"/>
      <name val="Arial Armeni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2"/>
      <color indexed="8"/>
      <name val="Times Armenian"/>
      <family val="0"/>
    </font>
    <font>
      <b/>
      <sz val="12"/>
      <color indexed="8"/>
      <name val="Arial Armenian"/>
      <family val="0"/>
    </font>
    <font>
      <sz val="12"/>
      <color indexed="8"/>
      <name val="Arial Armenian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183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83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83" fontId="1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83" fontId="8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438150</xdr:colOff>
      <xdr:row>16</xdr:row>
      <xdr:rowOff>523875</xdr:rowOff>
    </xdr:from>
    <xdr:to>
      <xdr:col>23</xdr:col>
      <xdr:colOff>285750</xdr:colOff>
      <xdr:row>17</xdr:row>
      <xdr:rowOff>0</xdr:rowOff>
    </xdr:to>
    <xdr:sp>
      <xdr:nvSpPr>
        <xdr:cNvPr id="1" name="AutoShape 2"/>
        <xdr:cNvSpPr>
          <a:spLocks noChangeAspect="1"/>
        </xdr:cNvSpPr>
      </xdr:nvSpPr>
      <xdr:spPr>
        <a:xfrm flipH="1">
          <a:off x="23460075" y="5438775"/>
          <a:ext cx="167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914400</xdr:colOff>
      <xdr:row>0</xdr:row>
      <xdr:rowOff>0</xdr:rowOff>
    </xdr:from>
    <xdr:ext cx="38100" cy="190500"/>
    <xdr:sp>
      <xdr:nvSpPr>
        <xdr:cNvPr id="2" name="Rectangle 4"/>
        <xdr:cNvSpPr>
          <a:spLocks/>
        </xdr:cNvSpPr>
      </xdr:nvSpPr>
      <xdr:spPr>
        <a:xfrm>
          <a:off x="10620375" y="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171450</xdr:colOff>
      <xdr:row>0</xdr:row>
      <xdr:rowOff>28575</xdr:rowOff>
    </xdr:from>
    <xdr:ext cx="733425" cy="171450"/>
    <xdr:sp>
      <xdr:nvSpPr>
        <xdr:cNvPr id="3" name="Rectangle 5"/>
        <xdr:cNvSpPr>
          <a:spLocks/>
        </xdr:cNvSpPr>
      </xdr:nvSpPr>
      <xdr:spPr>
        <a:xfrm>
          <a:off x="12477750" y="28575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Ð³í»Éí³Í </a:t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38100" cy="190500"/>
    <xdr:sp>
      <xdr:nvSpPr>
        <xdr:cNvPr id="4" name="Rectangle 6"/>
        <xdr:cNvSpPr>
          <a:spLocks/>
        </xdr:cNvSpPr>
      </xdr:nvSpPr>
      <xdr:spPr>
        <a:xfrm>
          <a:off x="13658850" y="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914400</xdr:colOff>
      <xdr:row>1</xdr:row>
      <xdr:rowOff>9525</xdr:rowOff>
    </xdr:from>
    <xdr:ext cx="800100" cy="190500"/>
    <xdr:sp>
      <xdr:nvSpPr>
        <xdr:cNvPr id="5" name="Rectangle 7"/>
        <xdr:cNvSpPr>
          <a:spLocks/>
        </xdr:cNvSpPr>
      </xdr:nvSpPr>
      <xdr:spPr>
        <a:xfrm>
          <a:off x="10620375" y="171450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Üáñ  Ð³</a:t>
          </a:r>
          <a:r>
            <a:rPr lang="en-US" cap="none" sz="1200" b="0" i="0" u="none" baseline="0">
              <a:solidFill>
                <a:srgbClr val="000000"/>
              </a:solidFill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</a:rPr>
            <a:t>Á</a:t>
          </a:r>
          <a:r>
            <a:rPr lang="en-US" cap="none" sz="1200" b="0" i="0" u="none" baseline="0">
              <a:solidFill>
                <a:srgbClr val="000000"/>
              </a:solidFill>
            </a:rPr>
            <a:t>Ý</a:t>
          </a:r>
        </a:p>
      </xdr:txBody>
    </xdr:sp>
    <xdr:clientData/>
  </xdr:oneCellAnchor>
  <xdr:oneCellAnchor>
    <xdr:from>
      <xdr:col>6</xdr:col>
      <xdr:colOff>38100</xdr:colOff>
      <xdr:row>1</xdr:row>
      <xdr:rowOff>0</xdr:rowOff>
    </xdr:from>
    <xdr:ext cx="0" cy="190500"/>
    <xdr:sp>
      <xdr:nvSpPr>
        <xdr:cNvPr id="6" name="Rectangle 8"/>
        <xdr:cNvSpPr>
          <a:spLocks/>
        </xdr:cNvSpPr>
      </xdr:nvSpPr>
      <xdr:spPr>
        <a:xfrm>
          <a:off x="11020425" y="161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266700</xdr:colOff>
      <xdr:row>1</xdr:row>
      <xdr:rowOff>9525</xdr:rowOff>
    </xdr:from>
    <xdr:ext cx="923925" cy="180975"/>
    <xdr:sp>
      <xdr:nvSpPr>
        <xdr:cNvPr id="7" name="Rectangle 9"/>
        <xdr:cNvSpPr>
          <a:spLocks/>
        </xdr:cNvSpPr>
      </xdr:nvSpPr>
      <xdr:spPr>
        <a:xfrm>
          <a:off x="11249025" y="17145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Ñ³Ù³ÛÝùÇ</a:t>
          </a:r>
        </a:p>
      </xdr:txBody>
    </xdr:sp>
    <xdr:clientData/>
  </xdr:oneCellAnchor>
  <xdr:oneCellAnchor>
    <xdr:from>
      <xdr:col>5</xdr:col>
      <xdr:colOff>914400</xdr:colOff>
      <xdr:row>2</xdr:row>
      <xdr:rowOff>28575</xdr:rowOff>
    </xdr:from>
    <xdr:ext cx="2743200" cy="180975"/>
    <xdr:sp>
      <xdr:nvSpPr>
        <xdr:cNvPr id="8" name="Rectangle 10"/>
        <xdr:cNvSpPr>
          <a:spLocks/>
        </xdr:cNvSpPr>
      </xdr:nvSpPr>
      <xdr:spPr>
        <a:xfrm>
          <a:off x="10620375" y="352425"/>
          <a:ext cx="2743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ավագանու 20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 Ãí³Ï³ÝÇ </a:t>
          </a:r>
          <a:r>
            <a:rPr lang="en-US" cap="none" sz="1200" b="0" i="0" u="none" baseline="0">
              <a:solidFill>
                <a:srgbClr val="000000"/>
              </a:solidFill>
            </a:rPr>
            <a:t>ապրիլի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-Ç</a:t>
          </a:r>
        </a:p>
      </xdr:txBody>
    </xdr:sp>
    <xdr:clientData/>
  </xdr:oneCellAnchor>
  <xdr:oneCellAnchor>
    <xdr:from>
      <xdr:col>8</xdr:col>
      <xdr:colOff>0</xdr:colOff>
      <xdr:row>2</xdr:row>
      <xdr:rowOff>19050</xdr:rowOff>
    </xdr:from>
    <xdr:ext cx="0" cy="200025"/>
    <xdr:sp>
      <xdr:nvSpPr>
        <xdr:cNvPr id="9" name="Rectangle 11"/>
        <xdr:cNvSpPr>
          <a:spLocks/>
        </xdr:cNvSpPr>
      </xdr:nvSpPr>
      <xdr:spPr>
        <a:xfrm>
          <a:off x="13658850" y="342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66675" cy="190500"/>
    <xdr:sp>
      <xdr:nvSpPr>
        <xdr:cNvPr id="10" name="Rectangle 12"/>
        <xdr:cNvSpPr>
          <a:spLocks/>
        </xdr:cNvSpPr>
      </xdr:nvSpPr>
      <xdr:spPr>
        <a:xfrm>
          <a:off x="13658850" y="3524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5</xdr:col>
      <xdr:colOff>914400</xdr:colOff>
      <xdr:row>3</xdr:row>
      <xdr:rowOff>28575</xdr:rowOff>
    </xdr:from>
    <xdr:ext cx="152400" cy="180975"/>
    <xdr:sp>
      <xdr:nvSpPr>
        <xdr:cNvPr id="11" name="Rectangle 13"/>
        <xdr:cNvSpPr>
          <a:spLocks/>
        </xdr:cNvSpPr>
      </xdr:nvSpPr>
      <xdr:spPr>
        <a:xfrm>
          <a:off x="10620375" y="5143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 </a:t>
          </a:r>
        </a:p>
      </xdr:txBody>
    </xdr:sp>
    <xdr:clientData/>
  </xdr:oneCellAnchor>
  <xdr:oneCellAnchor>
    <xdr:from>
      <xdr:col>5</xdr:col>
      <xdr:colOff>1123950</xdr:colOff>
      <xdr:row>3</xdr:row>
      <xdr:rowOff>28575</xdr:rowOff>
    </xdr:from>
    <xdr:ext cx="1133475" cy="190500"/>
    <xdr:sp>
      <xdr:nvSpPr>
        <xdr:cNvPr id="12" name="Rectangle 14"/>
        <xdr:cNvSpPr>
          <a:spLocks/>
        </xdr:cNvSpPr>
      </xdr:nvSpPr>
      <xdr:spPr>
        <a:xfrm>
          <a:off x="10829925" y="514350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41</a:t>
          </a:r>
          <a:r>
            <a:rPr lang="en-US" cap="none" sz="1200" b="0" i="0" u="none" baseline="0">
              <a:solidFill>
                <a:srgbClr val="000000"/>
              </a:solidFill>
            </a:rPr>
            <a:t> - </a:t>
          </a:r>
          <a:r>
            <a:rPr lang="en-US" cap="none" sz="1200" b="0" i="0" u="none" baseline="0">
              <a:solidFill>
                <a:srgbClr val="000000"/>
              </a:solidFill>
            </a:rPr>
            <a:t>Ն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որոշման </a:t>
          </a:r>
        </a:p>
      </xdr:txBody>
    </xdr:sp>
    <xdr:clientData/>
  </xdr:oneCellAnchor>
  <xdr:oneCellAnchor>
    <xdr:from>
      <xdr:col>7</xdr:col>
      <xdr:colOff>314325</xdr:colOff>
      <xdr:row>3</xdr:row>
      <xdr:rowOff>28575</xdr:rowOff>
    </xdr:from>
    <xdr:ext cx="38100" cy="190500"/>
    <xdr:sp>
      <xdr:nvSpPr>
        <xdr:cNvPr id="13" name="Rectangle 15"/>
        <xdr:cNvSpPr>
          <a:spLocks/>
        </xdr:cNvSpPr>
      </xdr:nvSpPr>
      <xdr:spPr>
        <a:xfrm>
          <a:off x="12620625" y="51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4</xdr:row>
      <xdr:rowOff>57150</xdr:rowOff>
    </xdr:from>
    <xdr:ext cx="38100" cy="190500"/>
    <xdr:sp>
      <xdr:nvSpPr>
        <xdr:cNvPr id="14" name="Rectangle 16"/>
        <xdr:cNvSpPr>
          <a:spLocks/>
        </xdr:cNvSpPr>
      </xdr:nvSpPr>
      <xdr:spPr>
        <a:xfrm>
          <a:off x="676275" y="70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5</xdr:row>
      <xdr:rowOff>0</xdr:rowOff>
    </xdr:from>
    <xdr:ext cx="38100" cy="190500"/>
    <xdr:sp>
      <xdr:nvSpPr>
        <xdr:cNvPr id="15" name="Rectangle 17"/>
        <xdr:cNvSpPr>
          <a:spLocks/>
        </xdr:cNvSpPr>
      </xdr:nvSpPr>
      <xdr:spPr>
        <a:xfrm>
          <a:off x="676275" y="118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2667000</xdr:colOff>
      <xdr:row>4</xdr:row>
      <xdr:rowOff>152400</xdr:rowOff>
    </xdr:from>
    <xdr:ext cx="9763125" cy="552450"/>
    <xdr:sp>
      <xdr:nvSpPr>
        <xdr:cNvPr id="16" name="Rectangle 18"/>
        <xdr:cNvSpPr>
          <a:spLocks/>
        </xdr:cNvSpPr>
      </xdr:nvSpPr>
      <xdr:spPr>
        <a:xfrm>
          <a:off x="3028950" y="800100"/>
          <a:ext cx="9763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Üàð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Ð²Ö</a:t>
          </a:r>
          <a:r>
            <a:rPr lang="en-US" cap="none" sz="1200" b="1" i="0" u="none" baseline="0">
              <a:solidFill>
                <a:srgbClr val="000000"/>
              </a:solidFill>
            </a:rPr>
            <a:t>Ը</a:t>
          </a:r>
          <a:r>
            <a:rPr lang="en-US" cap="none" sz="1200" b="1" i="0" u="none" baseline="0">
              <a:solidFill>
                <a:srgbClr val="000000"/>
              </a:solidFill>
            </a:rPr>
            <a:t>Ü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Ð²Ø²ÚÜøÆ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202</a:t>
          </a:r>
          <a:r>
            <a:rPr lang="en-US" cap="none" sz="1200" b="0" i="0" u="none" baseline="0">
              <a:solidFill>
                <a:srgbClr val="000000"/>
              </a:solidFill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Âì²Î²ÜÆ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´</a:t>
          </a:r>
          <a:r>
            <a:rPr lang="en-US" cap="none" sz="1200" b="1" i="0" u="none" baseline="0">
              <a:solidFill>
                <a:srgbClr val="000000"/>
              </a:solidFill>
            </a:rPr>
            <a:t>Úàôæº</a:t>
          </a:r>
          <a:r>
            <a:rPr lang="en-US" cap="none" sz="1200" b="1" i="0" u="none" baseline="0">
              <a:solidFill>
                <a:srgbClr val="000000"/>
              </a:solidFill>
            </a:rPr>
            <a:t>ՈՒՄ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</a:rPr>
            <a:t>ՓՈՓՈԽՈՒԹՅՈՒՆ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ԿԱՏԱՐԵԼՈՒ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ՄԱՍԻՆ</a:t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0" cy="200025"/>
    <xdr:sp>
      <xdr:nvSpPr>
        <xdr:cNvPr id="17" name="Rectangle 19"/>
        <xdr:cNvSpPr>
          <a:spLocks/>
        </xdr:cNvSpPr>
      </xdr:nvSpPr>
      <xdr:spPr>
        <a:xfrm>
          <a:off x="13658850" y="1181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8100" cy="190500"/>
    <xdr:sp>
      <xdr:nvSpPr>
        <xdr:cNvPr id="18" name="Rectangle 20"/>
        <xdr:cNvSpPr>
          <a:spLocks/>
        </xdr:cNvSpPr>
      </xdr:nvSpPr>
      <xdr:spPr>
        <a:xfrm>
          <a:off x="13658850" y="118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161925</xdr:colOff>
      <xdr:row>6</xdr:row>
      <xdr:rowOff>0</xdr:rowOff>
    </xdr:from>
    <xdr:ext cx="0" cy="200025"/>
    <xdr:sp>
      <xdr:nvSpPr>
        <xdr:cNvPr id="19" name="Rectangle 22"/>
        <xdr:cNvSpPr>
          <a:spLocks/>
        </xdr:cNvSpPr>
      </xdr:nvSpPr>
      <xdr:spPr>
        <a:xfrm>
          <a:off x="11144250" y="1181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314325</xdr:colOff>
      <xdr:row>5</xdr:row>
      <xdr:rowOff>0</xdr:rowOff>
    </xdr:from>
    <xdr:ext cx="38100" cy="190500"/>
    <xdr:sp>
      <xdr:nvSpPr>
        <xdr:cNvPr id="20" name="Rectangle 23"/>
        <xdr:cNvSpPr>
          <a:spLocks/>
        </xdr:cNvSpPr>
      </xdr:nvSpPr>
      <xdr:spPr>
        <a:xfrm>
          <a:off x="11296650" y="118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5.421875" style="1" customWidth="1"/>
    <col min="2" max="2" width="56.7109375" style="1" customWidth="1"/>
    <col min="3" max="3" width="14.421875" style="3" customWidth="1"/>
    <col min="4" max="4" width="57.00390625" style="1" customWidth="1"/>
    <col min="5" max="5" width="12.00390625" style="1" customWidth="1"/>
    <col min="6" max="6" width="19.140625" style="1" customWidth="1"/>
    <col min="7" max="7" width="19.8515625" style="1" customWidth="1"/>
    <col min="8" max="8" width="20.28125" style="1" customWidth="1"/>
    <col min="9" max="9" width="39.8515625" style="1" customWidth="1"/>
    <col min="10" max="16384" width="9.140625" style="1" customWidth="1"/>
  </cols>
  <sheetData>
    <row r="1" spans="1:8" ht="12.75">
      <c r="A1" s="39"/>
      <c r="B1" s="39"/>
      <c r="C1" s="39"/>
      <c r="D1" s="39"/>
      <c r="E1" s="39"/>
      <c r="F1" s="39"/>
      <c r="G1" s="39"/>
      <c r="H1" s="39"/>
    </row>
    <row r="2" spans="1:8" ht="12.75">
      <c r="A2" s="39"/>
      <c r="B2" s="39"/>
      <c r="C2" s="39"/>
      <c r="D2" s="39"/>
      <c r="E2" s="39"/>
      <c r="F2" s="39"/>
      <c r="G2" s="39"/>
      <c r="H2" s="39"/>
    </row>
    <row r="3" spans="1:8" ht="12.75">
      <c r="A3" s="39"/>
      <c r="B3" s="39"/>
      <c r="C3" s="39"/>
      <c r="D3" s="39"/>
      <c r="E3" s="39"/>
      <c r="F3" s="39"/>
      <c r="G3" s="39"/>
      <c r="H3" s="39"/>
    </row>
    <row r="4" spans="1:8" ht="12.75">
      <c r="A4" s="39"/>
      <c r="B4" s="39"/>
      <c r="C4" s="39"/>
      <c r="D4" s="39"/>
      <c r="E4" s="39"/>
      <c r="F4" s="39"/>
      <c r="G4" s="39"/>
      <c r="H4" s="39"/>
    </row>
    <row r="5" spans="1:8" s="20" customFormat="1" ht="42" customHeight="1">
      <c r="A5" s="39"/>
      <c r="B5" s="39"/>
      <c r="C5" s="39"/>
      <c r="D5" s="39"/>
      <c r="E5" s="39"/>
      <c r="F5" s="39"/>
      <c r="G5" s="39"/>
      <c r="H5" s="39"/>
    </row>
    <row r="6" spans="1:8" ht="11.25" customHeight="1" hidden="1">
      <c r="A6" s="39"/>
      <c r="B6" s="39"/>
      <c r="C6" s="39"/>
      <c r="D6" s="39"/>
      <c r="E6" s="39"/>
      <c r="F6" s="39"/>
      <c r="G6" s="39"/>
      <c r="H6" s="39"/>
    </row>
    <row r="7" spans="1:8" ht="12.75" customHeight="1" hidden="1">
      <c r="A7" s="39"/>
      <c r="B7" s="39"/>
      <c r="C7" s="39"/>
      <c r="D7" s="39"/>
      <c r="E7" s="39"/>
      <c r="F7" s="39"/>
      <c r="G7" s="39"/>
      <c r="H7" s="39"/>
    </row>
    <row r="8" spans="1:8" ht="55.5" customHeight="1">
      <c r="A8" s="10" t="s">
        <v>7</v>
      </c>
      <c r="B8" s="40" t="s">
        <v>8</v>
      </c>
      <c r="C8" s="41"/>
      <c r="D8" s="42"/>
      <c r="E8" s="27"/>
      <c r="F8" s="28" t="s">
        <v>5</v>
      </c>
      <c r="G8" s="29" t="s">
        <v>15</v>
      </c>
      <c r="H8" s="30" t="s">
        <v>6</v>
      </c>
    </row>
    <row r="9" spans="1:8" ht="30.75" customHeight="1">
      <c r="A9" s="43"/>
      <c r="B9" s="44" t="s">
        <v>0</v>
      </c>
      <c r="C9" s="44"/>
      <c r="D9" s="44" t="s">
        <v>2</v>
      </c>
      <c r="E9" s="44"/>
      <c r="F9" s="31"/>
      <c r="G9" s="31"/>
      <c r="H9" s="32"/>
    </row>
    <row r="10" spans="1:8" ht="33" customHeight="1">
      <c r="A10" s="43"/>
      <c r="B10" s="33" t="s">
        <v>1</v>
      </c>
      <c r="C10" s="33" t="s">
        <v>4</v>
      </c>
      <c r="D10" s="33" t="s">
        <v>1</v>
      </c>
      <c r="E10" s="33" t="s">
        <v>3</v>
      </c>
      <c r="F10" s="31"/>
      <c r="G10" s="31"/>
      <c r="H10" s="32"/>
    </row>
    <row r="11" spans="1:9" s="14" customFormat="1" ht="42" customHeight="1">
      <c r="A11" s="12">
        <v>1</v>
      </c>
      <c r="B11" s="26" t="s">
        <v>10</v>
      </c>
      <c r="C11" s="22" t="s">
        <v>11</v>
      </c>
      <c r="D11" s="23" t="s">
        <v>12</v>
      </c>
      <c r="E11" s="24">
        <v>4891</v>
      </c>
      <c r="F11" s="13">
        <v>105544</v>
      </c>
      <c r="G11" s="13">
        <v>-5080</v>
      </c>
      <c r="H11" s="13">
        <f aca="true" t="shared" si="0" ref="H11:H18">SUM(F11+G11)</f>
        <v>100464</v>
      </c>
      <c r="I11" s="19"/>
    </row>
    <row r="12" spans="1:9" s="14" customFormat="1" ht="43.5" customHeight="1">
      <c r="A12" s="12">
        <v>2</v>
      </c>
      <c r="B12" s="21" t="s">
        <v>17</v>
      </c>
      <c r="C12" s="16" t="s">
        <v>9</v>
      </c>
      <c r="D12" s="25" t="s">
        <v>16</v>
      </c>
      <c r="E12" s="12">
        <v>4637</v>
      </c>
      <c r="F12" s="13">
        <v>58400</v>
      </c>
      <c r="G12" s="13">
        <v>500</v>
      </c>
      <c r="H12" s="13">
        <f t="shared" si="0"/>
        <v>58900</v>
      </c>
      <c r="I12" s="19"/>
    </row>
    <row r="13" spans="1:9" s="14" customFormat="1" ht="41.25" customHeight="1">
      <c r="A13" s="12">
        <v>3</v>
      </c>
      <c r="B13" s="23" t="s">
        <v>18</v>
      </c>
      <c r="C13" s="9" t="s">
        <v>21</v>
      </c>
      <c r="D13" s="25" t="s">
        <v>16</v>
      </c>
      <c r="E13" s="12">
        <v>4637</v>
      </c>
      <c r="F13" s="13">
        <v>174800</v>
      </c>
      <c r="G13" s="13">
        <v>700</v>
      </c>
      <c r="H13" s="13">
        <f t="shared" si="0"/>
        <v>175500</v>
      </c>
      <c r="I13" s="18"/>
    </row>
    <row r="14" spans="1:9" s="14" customFormat="1" ht="41.25" customHeight="1">
      <c r="A14" s="12">
        <v>4</v>
      </c>
      <c r="B14" s="23" t="s">
        <v>20</v>
      </c>
      <c r="C14" s="9" t="s">
        <v>13</v>
      </c>
      <c r="D14" s="25" t="s">
        <v>16</v>
      </c>
      <c r="E14" s="12">
        <v>4637</v>
      </c>
      <c r="F14" s="13">
        <v>365122</v>
      </c>
      <c r="G14" s="13">
        <v>2080</v>
      </c>
      <c r="H14" s="13">
        <f t="shared" si="0"/>
        <v>367202</v>
      </c>
      <c r="I14" s="18"/>
    </row>
    <row r="15" spans="1:9" s="14" customFormat="1" ht="48" customHeight="1">
      <c r="A15" s="12">
        <v>5</v>
      </c>
      <c r="B15" s="11" t="s">
        <v>23</v>
      </c>
      <c r="C15" s="9" t="s">
        <v>22</v>
      </c>
      <c r="D15" s="25" t="s">
        <v>24</v>
      </c>
      <c r="E15" s="12">
        <v>4251</v>
      </c>
      <c r="F15" s="13">
        <v>0</v>
      </c>
      <c r="G15" s="13">
        <v>1800</v>
      </c>
      <c r="H15" s="13">
        <f t="shared" si="0"/>
        <v>1800</v>
      </c>
      <c r="I15" s="18"/>
    </row>
    <row r="16" spans="1:9" s="14" customFormat="1" ht="42" customHeight="1" hidden="1">
      <c r="A16" s="12"/>
      <c r="B16" s="11"/>
      <c r="C16" s="16"/>
      <c r="D16" s="23"/>
      <c r="E16" s="12"/>
      <c r="F16" s="13"/>
      <c r="G16" s="13"/>
      <c r="H16" s="13">
        <f t="shared" si="0"/>
        <v>0</v>
      </c>
      <c r="I16" s="18"/>
    </row>
    <row r="17" spans="1:11" s="14" customFormat="1" ht="41.25" customHeight="1" hidden="1">
      <c r="A17" s="12"/>
      <c r="B17" s="11"/>
      <c r="C17" s="16"/>
      <c r="D17" s="23"/>
      <c r="E17" s="12"/>
      <c r="F17" s="13"/>
      <c r="G17" s="13"/>
      <c r="H17" s="13">
        <f t="shared" si="0"/>
        <v>0</v>
      </c>
      <c r="I17" s="18"/>
      <c r="K17" s="15"/>
    </row>
    <row r="18" spans="1:11" s="14" customFormat="1" ht="39" customHeight="1" hidden="1">
      <c r="A18" s="12"/>
      <c r="B18" s="11"/>
      <c r="C18" s="16"/>
      <c r="D18" s="23"/>
      <c r="E18" s="12"/>
      <c r="F18" s="13"/>
      <c r="G18" s="13"/>
      <c r="H18" s="13">
        <f t="shared" si="0"/>
        <v>0</v>
      </c>
      <c r="I18" s="18"/>
      <c r="K18" s="15"/>
    </row>
    <row r="19" spans="1:11" s="14" customFormat="1" ht="31.5" customHeight="1">
      <c r="A19" s="12"/>
      <c r="B19" s="34" t="s">
        <v>19</v>
      </c>
      <c r="C19" s="16"/>
      <c r="D19" s="23"/>
      <c r="E19" s="12"/>
      <c r="F19" s="38">
        <f>SUM(F11:F18)</f>
        <v>703866</v>
      </c>
      <c r="G19" s="38">
        <f>SUM(G11:G18)</f>
        <v>0</v>
      </c>
      <c r="H19" s="38">
        <f>SUM(F19+G19)</f>
        <v>703866</v>
      </c>
      <c r="I19" s="17"/>
      <c r="K19" s="15"/>
    </row>
    <row r="20" spans="1:8" ht="42.75" customHeight="1">
      <c r="A20" s="4"/>
      <c r="B20" s="5"/>
      <c r="C20" s="6"/>
      <c r="D20" s="7"/>
      <c r="E20" s="6"/>
      <c r="F20" s="8"/>
      <c r="G20" s="8"/>
      <c r="H20" s="8"/>
    </row>
    <row r="21" spans="4:8" ht="30.75" customHeight="1">
      <c r="D21" s="35" t="s">
        <v>14</v>
      </c>
      <c r="E21" s="36"/>
      <c r="F21" s="36"/>
      <c r="G21" s="37"/>
      <c r="H21" s="2"/>
    </row>
  </sheetData>
  <sheetProtection/>
  <mergeCells count="5">
    <mergeCell ref="A1:H7"/>
    <mergeCell ref="B8:D8"/>
    <mergeCell ref="A9:A10"/>
    <mergeCell ref="B9:C9"/>
    <mergeCell ref="D9:E9"/>
  </mergeCells>
  <printOptions/>
  <pageMargins left="0.393700787401575" right="0" top="0" bottom="0" header="0.511811023622047" footer="0.511811023622047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Nor Hachn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Ararat Dumanyan</dc:creator>
  <cp:keywords/>
  <dc:description/>
  <cp:lastModifiedBy>User</cp:lastModifiedBy>
  <cp:lastPrinted>2024-03-25T06:37:46Z</cp:lastPrinted>
  <dcterms:created xsi:type="dcterms:W3CDTF">2009-11-19T13:19:47Z</dcterms:created>
  <dcterms:modified xsi:type="dcterms:W3CDTF">2024-04-19T12:18:14Z</dcterms:modified>
  <cp:category/>
  <cp:version/>
  <cp:contentType/>
  <cp:contentStatus/>
</cp:coreProperties>
</file>